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tu-dortmund.de\FK12\FK12\DJI\AKJ-Stat\Themen\Kindertagesbetreuung\Homepage\Beteiligungsquote\"/>
    </mc:Choice>
  </mc:AlternateContent>
  <xr:revisionPtr revIDLastSave="0" documentId="13_ncr:1_{ABABC58B-DDF7-4F47-A5DD-71C7347EE359}" xr6:coauthVersionLast="47" xr6:coauthVersionMax="47" xr10:uidLastSave="{00000000-0000-0000-0000-000000000000}"/>
  <bookViews>
    <workbookView xWindow="28680" yWindow="-120" windowWidth="29040" windowHeight="17520" xr2:uid="{5377A895-8DB4-4A3B-A01E-213377C0CD89}"/>
  </bookViews>
  <sheets>
    <sheet name="Tabelle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6" i="1" l="1"/>
  <c r="C6" i="1"/>
  <c r="D6" i="1"/>
  <c r="B7" i="1"/>
  <c r="C7" i="1"/>
  <c r="D7" i="1"/>
  <c r="B8" i="1"/>
  <c r="C8" i="1"/>
  <c r="D8" i="1"/>
  <c r="B9" i="1"/>
  <c r="C9" i="1"/>
  <c r="D9" i="1"/>
  <c r="B10" i="1"/>
  <c r="C10" i="1"/>
  <c r="D10" i="1"/>
  <c r="B11" i="1"/>
  <c r="C11" i="1"/>
  <c r="D11" i="1"/>
  <c r="B12" i="1"/>
  <c r="C12" i="1"/>
  <c r="D12" i="1"/>
  <c r="B13" i="1"/>
  <c r="C13" i="1"/>
  <c r="D13" i="1"/>
  <c r="B14" i="1"/>
  <c r="C14" i="1"/>
  <c r="D14" i="1"/>
  <c r="B15" i="1"/>
  <c r="C15" i="1"/>
  <c r="D15" i="1"/>
  <c r="B16" i="1"/>
  <c r="C16" i="1"/>
  <c r="D16" i="1"/>
  <c r="B17" i="1"/>
  <c r="C17" i="1"/>
  <c r="D17" i="1"/>
  <c r="B18" i="1"/>
  <c r="C18" i="1"/>
  <c r="D18" i="1"/>
  <c r="B19" i="1"/>
  <c r="C19" i="1"/>
  <c r="D19" i="1"/>
  <c r="B20" i="1"/>
  <c r="C20" i="1"/>
  <c r="D20" i="1"/>
  <c r="B21" i="1"/>
  <c r="C21" i="1"/>
  <c r="D21" i="1"/>
  <c r="B22" i="1"/>
  <c r="C22" i="1"/>
  <c r="D22" i="1"/>
  <c r="B23" i="1"/>
  <c r="C23" i="1"/>
  <c r="D23" i="1"/>
  <c r="C5" i="1"/>
  <c r="D5" i="1"/>
  <c r="B5" i="1"/>
</calcChain>
</file>

<file path=xl/sharedStrings.xml><?xml version="1.0" encoding="utf-8"?>
<sst xmlns="http://schemas.openxmlformats.org/spreadsheetml/2006/main" count="34" uniqueCount="34">
  <si>
    <t>Land</t>
  </si>
  <si>
    <t>unter 1-Jährige</t>
  </si>
  <si>
    <t>1-Jährige</t>
  </si>
  <si>
    <t>2-Jährige</t>
  </si>
  <si>
    <t>Anteil</t>
  </si>
  <si>
    <t>Deutschland</t>
  </si>
  <si>
    <t>Westdeutschland (ohne Berlin)</t>
  </si>
  <si>
    <t>Ostdeutschland (mit Berlin)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</si>
  <si>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</si>
  <si>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</si>
  <si>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</si>
  <si>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</si>
  <si>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</si>
  <si>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</si>
  <si>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</si>
  <si>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</si>
  <si>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</si>
  <si>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</si>
  <si>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</si>
  <si>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</si>
  <si>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</si>
  <si>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</si>
  <si>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</si>
  <si>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</si>
  <si>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r>
      <t>Quelle: Statistisches Bundesamt: Bevölkerungsstatistik und FDZ der Statistischen Ämter des Bundes und der Länder: Statistiken der Kinder- und Jugendhilfe – Kinder und tätige Personen in Tageseinrichtungen und öffentlich geförderter Tagespflege; verschiedene Jahrgänge; Berechnungen der Arbeitsstelle Kinder- und Jugendhilfestatistik (AKJ</t>
    </r>
    <r>
      <rPr>
        <i/>
        <vertAlign val="superscript"/>
        <sz val="11"/>
        <color theme="1"/>
        <rFont val="Aptos Narrow"/>
        <family val="2"/>
        <scheme val="minor"/>
      </rPr>
      <t>Stat</t>
    </r>
    <r>
      <rPr>
        <i/>
        <sz val="11"/>
        <color theme="1"/>
        <rFont val="Aptos Narrow"/>
        <family val="2"/>
        <scheme val="minor"/>
      </rPr>
      <t>)</t>
    </r>
  </si>
  <si>
    <r>
      <t>3-Jährige</t>
    </r>
    <r>
      <rPr>
        <vertAlign val="superscript"/>
        <sz val="10"/>
        <color theme="1"/>
        <rFont val="Arial"/>
        <family val="2"/>
      </rPr>
      <t>1</t>
    </r>
  </si>
  <si>
    <r>
      <t>4-Jährige</t>
    </r>
    <r>
      <rPr>
        <vertAlign val="superscript"/>
        <sz val="10"/>
        <color theme="1"/>
        <rFont val="Arial"/>
        <family val="2"/>
      </rPr>
      <t>1</t>
    </r>
  </si>
  <si>
    <r>
      <t>5-Jährige</t>
    </r>
    <r>
      <rPr>
        <vertAlign val="superscript"/>
        <sz val="10"/>
        <color theme="1"/>
        <rFont val="Arial"/>
        <family val="2"/>
      </rPr>
      <t>1</t>
    </r>
  </si>
  <si>
    <t xml:space="preserve">2) Die Ergebnisse des Landes Hamburg sind ohne Daten von neun Kindertageseinrichtungen, sodass von einer geringen Untererfassung auszugehen ist. </t>
  </si>
  <si>
    <t>3) Die Ergebnisse des Landes Saarland sind ohne Daten einer Kindertageseinrichtung mit einer Kapazität von 122 Plätzen, sodass von einer geringen Untererfassung auszugehen ist.</t>
  </si>
  <si>
    <t>4) Die Ergebnisse des Landes Hessen sind mit unvollständigen Daten zu Kindertagespflege aus dem Jugendamtsbezirk Frankfurt am Main, sodass von einer geringen Untererfassung auszugehen ist.</t>
  </si>
  <si>
    <t>5) Für die Quotenberechnung ab 2025 basieren die zugrundgelegten Bevölkerungszahlen auf den Ergebnissen der Bevölkerungsfortschreibung auf Basis des Zensus 2022. </t>
  </si>
  <si>
    <r>
      <t>Beteiligungsquote nach Altersjahren und Ländern (2025</t>
    </r>
    <r>
      <rPr>
        <b/>
        <vertAlign val="superscript"/>
        <sz val="14"/>
        <color theme="1"/>
        <rFont val="Arial"/>
        <family val="2"/>
      </rPr>
      <t>2,3,4,5</t>
    </r>
    <r>
      <rPr>
        <b/>
        <sz val="14"/>
        <color theme="1"/>
        <rFont val="Arial"/>
        <family val="2"/>
      </rPr>
      <t>; in %)</t>
    </r>
  </si>
  <si>
    <r>
      <t>1) Bei den Quoten der 3-, 4- und 5-Jährigen werden Kinder, die vorschulische Einrichtungen besuchen,</t>
    </r>
    <r>
      <rPr>
        <i/>
        <u/>
        <sz val="11"/>
        <color theme="1"/>
        <rFont val="Aptos Narrow"/>
        <family val="2"/>
        <scheme val="minor"/>
      </rPr>
      <t xml:space="preserve"> nicht</t>
    </r>
    <r>
      <rPr>
        <i/>
        <sz val="11"/>
        <color theme="1"/>
        <rFont val="Aptos Narrow"/>
        <family val="2"/>
        <scheme val="minor"/>
      </rPr>
      <t xml:space="preserve"> berücksichtigt.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</si>
</sst>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color theme="1"/>
      <name val="Arial"/>
      <family val="2"/>
    </font>
    <font>
      <i/>
      <sz val="11"/>
      <color theme="1"/>
      <name val="Aptos Narrow"/>
      <family val="2"/>
      <scheme val="minor"/>
    </font>
    <font>
      <i/>
      <vertAlign val="superscript"/>
      <sz val="11"/>
      <color theme="1"/>
      <name val="Aptos Narrow"/>
      <family val="2"/>
      <scheme val="minor"/>
    </font>
    <font>
      <i/>
      <u/>
      <sz val="11"/>
      <color theme="1"/>
      <name val="Aptos Narrow"/>
      <family val="2"/>
      <scheme val="minor"/>
    </font>
    <font>
      <vertAlign val="superscript"/>
      <sz val="10"/>
      <color theme="1"/>
      <name val="Arial"/>
      <family val="2"/>
    </font>
    <font>
      <b/>
      <vertAlign val="superscript"/>
      <sz val="14"/>
      <color theme="1"/>
      <name val="Arial"/>
      <family val="2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0" fontId="2" fillId="0" borderId="2" xfId="1" applyBorder="1" applyAlignment="1">
      <alignment vertical="top"/>
    </xf>
    <xf numFmtId="164" fontId="2" fillId="0" borderId="2" xfId="0" applyNumberFormat="1" applyFont="1" applyBorder="1" applyAlignment="1">
      <alignment horizontal="right" vertical="top"/>
    </xf>
    <xf numFmtId="0" fontId="2" fillId="2" borderId="2" xfId="1" applyFill="1" applyBorder="1" applyAlignment="1">
      <alignment horizontal="left" vertical="top"/>
    </xf>
    <xf numFmtId="0" fontId="3" fillId="5" borderId="2" xfId="2" applyFill="1" applyBorder="1" applyAlignment="1">
      <alignment horizontal="left" vertical="top" wrapText="1"/>
    </xf>
    <xf numFmtId="0" fontId="3" fillId="2" borderId="2" xfId="2" applyFill="1" applyBorder="1" applyAlignment="1">
      <alignment horizontal="left" vertical="top" wrapText="1"/>
    </xf>
    <xf numFmtId="0" fontId="3" fillId="5" borderId="1" xfId="2" applyFill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/>
    </xf>
    <xf numFmtId="164" fontId="2" fillId="6" borderId="2" xfId="0" applyNumberFormat="1" applyFont="1" applyFill="1" applyBorder="1" applyAlignment="1">
      <alignment horizontal="right" vertical="top"/>
    </xf>
    <xf numFmtId="0" fontId="5" fillId="0" borderId="0" xfId="0" applyFont="1"/>
    <xf numFmtId="164" fontId="2" fillId="0" borderId="0" xfId="0" applyNumberFormat="1" applyFont="1" applyBorder="1" applyAlignment="1">
      <alignment horizontal="right" vertical="top"/>
    </xf>
    <xf numFmtId="164" fontId="0" fillId="0" borderId="0" xfId="0" applyNumberFormat="1" applyBorder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3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/>
    </xf>
    <xf numFmtId="164" fontId="10" fillId="0" borderId="2" xfId="0" applyNumberFormat="1" applyFont="1" applyBorder="1" applyAlignment="1">
      <alignment vertical="top"/>
    </xf>
    <xf numFmtId="164" fontId="10" fillId="6" borderId="2" xfId="0" applyNumberFormat="1" applyFont="1" applyFill="1" applyBorder="1" applyAlignment="1">
      <alignment vertical="top"/>
    </xf>
    <xf numFmtId="164" fontId="10" fillId="0" borderId="1" xfId="0" applyNumberFormat="1" applyFont="1" applyBorder="1" applyAlignment="1">
      <alignment vertical="top"/>
    </xf>
  </cellXfs>
  <cellStyles count="3">
    <cellStyle name="Standard" xfId="0" builtinId="0"/>
    <cellStyle name="Standard 10" xfId="1" xr:uid="{686D9734-A9A3-41FA-A9C8-11F356AD23ED}"/>
    <cellStyle name="Standard_einzelne Jahrgänge" xfId="2" xr:uid="{D31703BF-C109-4078-881A-56DCBA70C3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tu-dortmund.de\FK12\FK12\DJI\AKJ-Stat\Datenanalyse\Kita+Kindertagespflege\Masterdateien\Kinder\Betreuungsquote%20u3%20bis%202025_in%20Bearbeitung6.xlsm" TargetMode="External"/><Relationship Id="rId1" Type="http://schemas.openxmlformats.org/officeDocument/2006/relationships/externalLinkPath" Target="/FK12/DJI/AKJ-Stat/Datenanalyse/Kita+Kindertagespflege/Masterdateien/Kinder/Betreuungsquote%20u3%20bis%202025_in%20Bearbeitung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"/>
      <sheetName val="Inhalt"/>
      <sheetName val="Info_to do"/>
      <sheetName val="Sammlung Fußnoten"/>
      <sheetName val="1_Anzahl betreute Kinder"/>
      <sheetName val="2_Beteiligungsquote"/>
      <sheetName val="3_Entwicklung der Anzahl u3"/>
      <sheetName val="4_Entwicklung der Quote"/>
      <sheetName val="5_Ländertabellen Anzahl"/>
      <sheetName val="6_Ländertabellen Quote"/>
      <sheetName val="7_Homepage U3"/>
      <sheetName val="Inanspruchnahmequote 2-Jährige"/>
      <sheetName val="IAQ 1-2J. vs. U3"/>
      <sheetName val="Tabelle4"/>
    </sheetNames>
    <sheetDataSet>
      <sheetData sheetId="0"/>
      <sheetData sheetId="1"/>
      <sheetData sheetId="2"/>
      <sheetData sheetId="3"/>
      <sheetData sheetId="4"/>
      <sheetData sheetId="5">
        <row r="6">
          <cell r="J6">
            <v>1.6558258338530993</v>
          </cell>
          <cell r="K6">
            <v>39.295089451308243</v>
          </cell>
          <cell r="L6">
            <v>69.164509878225445</v>
          </cell>
        </row>
        <row r="7">
          <cell r="J7">
            <v>1.4000377292625692</v>
          </cell>
          <cell r="K7">
            <v>33.929483208180436</v>
          </cell>
          <cell r="L7">
            <v>65.336286756373141</v>
          </cell>
        </row>
        <row r="8">
          <cell r="J8">
            <v>3.0221979450184118</v>
          </cell>
          <cell r="K8">
            <v>67.097326090023984</v>
          </cell>
          <cell r="L8">
            <v>88.675968179323121</v>
          </cell>
        </row>
        <row r="9">
          <cell r="J9">
            <v>1.6787658802177858</v>
          </cell>
          <cell r="K9">
            <v>32.125376128385156</v>
          </cell>
          <cell r="L9">
            <v>59.968928016571724</v>
          </cell>
        </row>
        <row r="10">
          <cell r="J10">
            <v>1.5784773777840033</v>
          </cell>
          <cell r="K10">
            <v>34.844341339925997</v>
          </cell>
          <cell r="L10">
            <v>62.217469033329074</v>
          </cell>
        </row>
        <row r="11">
          <cell r="J11">
            <v>1.9793852047797136</v>
          </cell>
          <cell r="K11">
            <v>58.765883481179571</v>
          </cell>
          <cell r="L11">
            <v>86.641301417058628</v>
          </cell>
        </row>
        <row r="12">
          <cell r="J12">
            <v>3.1920460491889062</v>
          </cell>
          <cell r="K12">
            <v>73.799388452545116</v>
          </cell>
          <cell r="L12">
            <v>90.705008284782735</v>
          </cell>
        </row>
        <row r="13">
          <cell r="J13">
            <v>0.94511689603714133</v>
          </cell>
          <cell r="K13">
            <v>30.491955445544555</v>
          </cell>
          <cell r="L13">
            <v>60.073597056117755</v>
          </cell>
        </row>
        <row r="14">
          <cell r="J14">
            <v>1.6416593115622242</v>
          </cell>
          <cell r="K14">
            <v>58.03767219567051</v>
          </cell>
          <cell r="L14">
            <v>85.769958801915152</v>
          </cell>
        </row>
        <row r="15">
          <cell r="J15">
            <v>2.192252402209276</v>
          </cell>
          <cell r="K15">
            <v>37.921767142199727</v>
          </cell>
          <cell r="L15">
            <v>63.347420627990637</v>
          </cell>
        </row>
        <row r="16">
          <cell r="J16">
            <v>3.3475549721037083</v>
          </cell>
          <cell r="K16">
            <v>77.17019133937562</v>
          </cell>
          <cell r="L16">
            <v>93.041424418604649</v>
          </cell>
        </row>
        <row r="17">
          <cell r="J17">
            <v>1.1303404768814822</v>
          </cell>
          <cell r="K17">
            <v>38.698996410519378</v>
          </cell>
          <cell r="L17">
            <v>66.228613935035952</v>
          </cell>
        </row>
        <row r="18">
          <cell r="J18">
            <v>0.9793382706930549</v>
          </cell>
          <cell r="K18">
            <v>29.365575485418315</v>
          </cell>
          <cell r="L18">
            <v>66.878557932037836</v>
          </cell>
        </row>
        <row r="19">
          <cell r="J19">
            <v>0.9057433034388549</v>
          </cell>
          <cell r="K19">
            <v>20.250042524238815</v>
          </cell>
          <cell r="L19">
            <v>72.726305146080577</v>
          </cell>
        </row>
        <row r="20">
          <cell r="J20">
            <v>2.2007158955322814</v>
          </cell>
          <cell r="K20">
            <v>40.116205633447009</v>
          </cell>
          <cell r="L20">
            <v>62.255565121141309</v>
          </cell>
        </row>
        <row r="21">
          <cell r="J21">
            <v>2.5003044201810285</v>
          </cell>
          <cell r="K21">
            <v>65.544158684667025</v>
          </cell>
          <cell r="L21">
            <v>87.402610543357284</v>
          </cell>
        </row>
        <row r="22">
          <cell r="J22">
            <v>6.9989565775744449</v>
          </cell>
          <cell r="K22">
            <v>74.024848309737067</v>
          </cell>
          <cell r="L22">
            <v>89.132328308207704</v>
          </cell>
        </row>
        <row r="23">
          <cell r="J23">
            <v>1.4641086836790895</v>
          </cell>
          <cell r="K23">
            <v>45.779036827195469</v>
          </cell>
          <cell r="L23">
            <v>72.126275202827543</v>
          </cell>
        </row>
        <row r="24">
          <cell r="J24">
            <v>2.3455426191892581</v>
          </cell>
          <cell r="K24">
            <v>67.976710334788933</v>
          </cell>
          <cell r="L24">
            <v>89.568420321078605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57FDE-2E0D-439C-B6DA-DD4677C0EFE7}">
  <dimension ref="A2:G29"/>
  <sheetViews>
    <sheetView tabSelected="1" workbookViewId="0">
      <selection activeCell="K7" sqref="K7"/>
    </sheetView>
  </sheetViews>
  <sheetFormatPr baseColWidth="10" defaultRowHeight="14.5" x14ac:dyDescent="0.35"/>
  <cols>
    <col min="1" max="1" width="29.453125" style="1" customWidth="1"/>
    <col min="2" max="16384" width="10.90625" style="1"/>
  </cols>
  <sheetData>
    <row r="2" spans="1:7" ht="21" x14ac:dyDescent="0.35">
      <c r="A2" s="17" t="s">
        <v>32</v>
      </c>
      <c r="B2" s="17"/>
      <c r="C2" s="17"/>
      <c r="D2" s="17"/>
      <c r="E2" s="17"/>
      <c r="F2" s="17"/>
      <c r="G2" s="17"/>
    </row>
    <row r="3" spans="1:7" x14ac:dyDescent="0.25">
      <c r="A3" s="13" t="s">
        <v>0</v>
      </c>
      <c r="B3" s="14" t="s">
        <v>1</v>
      </c>
      <c r="C3" s="14" t="s">
        <v>2</v>
      </c>
      <c r="D3" s="14" t="s">
        <v>3</v>
      </c>
      <c r="E3" s="15" t="s">
        <v>25</v>
      </c>
      <c r="F3" s="15" t="s">
        <v>26</v>
      </c>
      <c r="G3" s="15" t="s">
        <v>27</v>
      </c>
    </row>
    <row r="4" spans="1:7" x14ac:dyDescent="0.35">
      <c r="A4" s="16" t="s">
        <v>4</v>
      </c>
      <c r="B4" s="16"/>
      <c r="C4" s="16"/>
      <c r="D4" s="16"/>
      <c r="E4" s="16"/>
      <c r="F4" s="16"/>
      <c r="G4" s="16"/>
    </row>
    <row r="5" spans="1:7" x14ac:dyDescent="0.35">
      <c r="A5" s="2" t="s">
        <v>5</v>
      </c>
      <c r="B5" s="3">
        <f>ROUND('[1]2_Beteiligungsquote'!J6,1)</f>
        <v>1.7</v>
      </c>
      <c r="C5" s="3">
        <f>ROUND('[1]2_Beteiligungsquote'!K6,1)</f>
        <v>39.299999999999997</v>
      </c>
      <c r="D5" s="3">
        <f>ROUND('[1]2_Beteiligungsquote'!L6,1)</f>
        <v>69.2</v>
      </c>
      <c r="E5" s="18">
        <v>90.5</v>
      </c>
      <c r="F5" s="18">
        <v>96.8</v>
      </c>
      <c r="G5" s="18">
        <v>97.6</v>
      </c>
    </row>
    <row r="6" spans="1:7" x14ac:dyDescent="0.35">
      <c r="A6" s="4" t="s">
        <v>6</v>
      </c>
      <c r="B6" s="9">
        <f>ROUND('[1]2_Beteiligungsquote'!J7,1)</f>
        <v>1.4</v>
      </c>
      <c r="C6" s="9">
        <f>ROUND('[1]2_Beteiligungsquote'!K7,1)</f>
        <v>33.9</v>
      </c>
      <c r="D6" s="9">
        <f>ROUND('[1]2_Beteiligungsquote'!L7,1)</f>
        <v>65.3</v>
      </c>
      <c r="E6" s="19">
        <v>89.4</v>
      </c>
      <c r="F6" s="19">
        <v>96.4</v>
      </c>
      <c r="G6" s="19">
        <v>97.2</v>
      </c>
    </row>
    <row r="7" spans="1:7" x14ac:dyDescent="0.35">
      <c r="A7" s="5" t="s">
        <v>7</v>
      </c>
      <c r="B7" s="3">
        <f>ROUND('[1]2_Beteiligungsquote'!J8,1)</f>
        <v>3</v>
      </c>
      <c r="C7" s="3">
        <f>ROUND('[1]2_Beteiligungsquote'!K8,1)</f>
        <v>67.099999999999994</v>
      </c>
      <c r="D7" s="3">
        <f>ROUND('[1]2_Beteiligungsquote'!L8,1)</f>
        <v>88.7</v>
      </c>
      <c r="E7" s="18">
        <v>96.1</v>
      </c>
      <c r="F7" s="18">
        <v>98.8</v>
      </c>
      <c r="G7" s="18">
        <v>99.5</v>
      </c>
    </row>
    <row r="8" spans="1:7" x14ac:dyDescent="0.35">
      <c r="A8" s="6" t="s">
        <v>8</v>
      </c>
      <c r="B8" s="9">
        <f>ROUND('[1]2_Beteiligungsquote'!J9,1)</f>
        <v>1.7</v>
      </c>
      <c r="C8" s="9">
        <f>ROUND('[1]2_Beteiligungsquote'!K9,1)</f>
        <v>32.1</v>
      </c>
      <c r="D8" s="9">
        <f>ROUND('[1]2_Beteiligungsquote'!L9,1)</f>
        <v>60</v>
      </c>
      <c r="E8" s="19">
        <v>88.6</v>
      </c>
      <c r="F8" s="19">
        <v>95.7</v>
      </c>
      <c r="G8" s="19">
        <v>95.7</v>
      </c>
    </row>
    <row r="9" spans="1:7" x14ac:dyDescent="0.35">
      <c r="A9" s="5" t="s">
        <v>9</v>
      </c>
      <c r="B9" s="3">
        <f>ROUND('[1]2_Beteiligungsquote'!J10,1)</f>
        <v>1.6</v>
      </c>
      <c r="C9" s="3">
        <f>ROUND('[1]2_Beteiligungsquote'!K10,1)</f>
        <v>34.799999999999997</v>
      </c>
      <c r="D9" s="3">
        <f>ROUND('[1]2_Beteiligungsquote'!L10,1)</f>
        <v>62.2</v>
      </c>
      <c r="E9" s="18">
        <v>89.5</v>
      </c>
      <c r="F9" s="18">
        <v>97.3</v>
      </c>
      <c r="G9" s="18">
        <v>97.6</v>
      </c>
    </row>
    <row r="10" spans="1:7" x14ac:dyDescent="0.35">
      <c r="A10" s="6" t="s">
        <v>10</v>
      </c>
      <c r="B10" s="9">
        <f>ROUND('[1]2_Beteiligungsquote'!J11,1)</f>
        <v>2</v>
      </c>
      <c r="C10" s="9">
        <f>ROUND('[1]2_Beteiligungsquote'!K11,1)</f>
        <v>58.8</v>
      </c>
      <c r="D10" s="9">
        <f>ROUND('[1]2_Beteiligungsquote'!L11,1)</f>
        <v>86.6</v>
      </c>
      <c r="E10" s="19">
        <v>96.8</v>
      </c>
      <c r="F10" s="19">
        <v>99.1</v>
      </c>
      <c r="G10" s="19">
        <v>101.2</v>
      </c>
    </row>
    <row r="11" spans="1:7" x14ac:dyDescent="0.35">
      <c r="A11" s="5" t="s">
        <v>11</v>
      </c>
      <c r="B11" s="3">
        <f>ROUND('[1]2_Beteiligungsquote'!J12,1)</f>
        <v>3.2</v>
      </c>
      <c r="C11" s="3">
        <f>ROUND('[1]2_Beteiligungsquote'!K12,1)</f>
        <v>73.8</v>
      </c>
      <c r="D11" s="3">
        <f>ROUND('[1]2_Beteiligungsquote'!L12,1)</f>
        <v>90.7</v>
      </c>
      <c r="E11" s="18">
        <v>95.8</v>
      </c>
      <c r="F11" s="18">
        <v>98.9</v>
      </c>
      <c r="G11" s="18">
        <v>98.8</v>
      </c>
    </row>
    <row r="12" spans="1:7" x14ac:dyDescent="0.35">
      <c r="A12" s="6" t="s">
        <v>12</v>
      </c>
      <c r="B12" s="9">
        <f>ROUND('[1]2_Beteiligungsquote'!J13,1)</f>
        <v>0.9</v>
      </c>
      <c r="C12" s="9">
        <f>ROUND('[1]2_Beteiligungsquote'!K13,1)</f>
        <v>30.5</v>
      </c>
      <c r="D12" s="9">
        <f>ROUND('[1]2_Beteiligungsquote'!L13,1)</f>
        <v>60.1</v>
      </c>
      <c r="E12" s="19">
        <v>80.400000000000006</v>
      </c>
      <c r="F12" s="19">
        <v>88.3</v>
      </c>
      <c r="G12" s="19">
        <v>90.6</v>
      </c>
    </row>
    <row r="13" spans="1:7" x14ac:dyDescent="0.35">
      <c r="A13" s="5" t="s">
        <v>13</v>
      </c>
      <c r="B13" s="3">
        <f>ROUND('[1]2_Beteiligungsquote'!J14,1)</f>
        <v>1.6</v>
      </c>
      <c r="C13" s="3">
        <f>ROUND('[1]2_Beteiligungsquote'!K14,1)</f>
        <v>58</v>
      </c>
      <c r="D13" s="3">
        <f>ROUND('[1]2_Beteiligungsquote'!L14,1)</f>
        <v>85.8</v>
      </c>
      <c r="E13" s="18">
        <v>96</v>
      </c>
      <c r="F13" s="18">
        <v>100.7</v>
      </c>
      <c r="G13" s="18">
        <v>83</v>
      </c>
    </row>
    <row r="14" spans="1:7" x14ac:dyDescent="0.35">
      <c r="A14" s="6" t="s">
        <v>14</v>
      </c>
      <c r="B14" s="9">
        <f>ROUND('[1]2_Beteiligungsquote'!J15,1)</f>
        <v>2.2000000000000002</v>
      </c>
      <c r="C14" s="9">
        <f>ROUND('[1]2_Beteiligungsquote'!K15,1)</f>
        <v>37.9</v>
      </c>
      <c r="D14" s="9">
        <f>ROUND('[1]2_Beteiligungsquote'!L15,1)</f>
        <v>63.3</v>
      </c>
      <c r="E14" s="19">
        <v>89.7</v>
      </c>
      <c r="F14" s="19">
        <v>97.5</v>
      </c>
      <c r="G14" s="19">
        <v>98.3</v>
      </c>
    </row>
    <row r="15" spans="1:7" x14ac:dyDescent="0.35">
      <c r="A15" s="5" t="s">
        <v>15</v>
      </c>
      <c r="B15" s="3">
        <f>ROUND('[1]2_Beteiligungsquote'!J16,1)</f>
        <v>3.3</v>
      </c>
      <c r="C15" s="3">
        <f>ROUND('[1]2_Beteiligungsquote'!K16,1)</f>
        <v>77.2</v>
      </c>
      <c r="D15" s="3">
        <f>ROUND('[1]2_Beteiligungsquote'!L16,1)</f>
        <v>93</v>
      </c>
      <c r="E15" s="18">
        <v>98.5</v>
      </c>
      <c r="F15" s="18">
        <v>102.2</v>
      </c>
      <c r="G15" s="18">
        <v>101.6</v>
      </c>
    </row>
    <row r="16" spans="1:7" x14ac:dyDescent="0.35">
      <c r="A16" s="6" t="s">
        <v>16</v>
      </c>
      <c r="B16" s="9">
        <f>ROUND('[1]2_Beteiligungsquote'!J17,1)</f>
        <v>1.1000000000000001</v>
      </c>
      <c r="C16" s="9">
        <f>ROUND('[1]2_Beteiligungsquote'!K17,1)</f>
        <v>38.700000000000003</v>
      </c>
      <c r="D16" s="9">
        <f>ROUND('[1]2_Beteiligungsquote'!L17,1)</f>
        <v>66.2</v>
      </c>
      <c r="E16" s="19">
        <v>90.2</v>
      </c>
      <c r="F16" s="19">
        <v>97.8</v>
      </c>
      <c r="G16" s="19">
        <v>99.6</v>
      </c>
    </row>
    <row r="17" spans="1:7" x14ac:dyDescent="0.35">
      <c r="A17" s="5" t="s">
        <v>17</v>
      </c>
      <c r="B17" s="3">
        <f>ROUND('[1]2_Beteiligungsquote'!J18,1)</f>
        <v>1</v>
      </c>
      <c r="C17" s="3">
        <f>ROUND('[1]2_Beteiligungsquote'!K18,1)</f>
        <v>29.4</v>
      </c>
      <c r="D17" s="3">
        <f>ROUND('[1]2_Beteiligungsquote'!L18,1)</f>
        <v>66.900000000000006</v>
      </c>
      <c r="E17" s="18">
        <v>89.2</v>
      </c>
      <c r="F17" s="18">
        <v>96</v>
      </c>
      <c r="G17" s="18">
        <v>98.6</v>
      </c>
    </row>
    <row r="18" spans="1:7" x14ac:dyDescent="0.35">
      <c r="A18" s="6" t="s">
        <v>18</v>
      </c>
      <c r="B18" s="9">
        <f>ROUND('[1]2_Beteiligungsquote'!J19,1)</f>
        <v>0.9</v>
      </c>
      <c r="C18" s="9">
        <f>ROUND('[1]2_Beteiligungsquote'!K19,1)</f>
        <v>20.3</v>
      </c>
      <c r="D18" s="9">
        <f>ROUND('[1]2_Beteiligungsquote'!L19,1)</f>
        <v>72.7</v>
      </c>
      <c r="E18" s="19">
        <v>91.7</v>
      </c>
      <c r="F18" s="19">
        <v>96.5</v>
      </c>
      <c r="G18" s="19">
        <v>98.2</v>
      </c>
    </row>
    <row r="19" spans="1:7" x14ac:dyDescent="0.35">
      <c r="A19" s="5" t="s">
        <v>19</v>
      </c>
      <c r="B19" s="3">
        <f>ROUND('[1]2_Beteiligungsquote'!J20,1)</f>
        <v>2.2000000000000002</v>
      </c>
      <c r="C19" s="3">
        <f>ROUND('[1]2_Beteiligungsquote'!K20,1)</f>
        <v>40.1</v>
      </c>
      <c r="D19" s="3">
        <f>ROUND('[1]2_Beteiligungsquote'!L20,1)</f>
        <v>62.3</v>
      </c>
      <c r="E19" s="18">
        <v>81.599999999999994</v>
      </c>
      <c r="F19" s="18">
        <v>88.5</v>
      </c>
      <c r="G19" s="18">
        <v>92.3</v>
      </c>
    </row>
    <row r="20" spans="1:7" x14ac:dyDescent="0.35">
      <c r="A20" s="6" t="s">
        <v>20</v>
      </c>
      <c r="B20" s="9">
        <f>ROUND('[1]2_Beteiligungsquote'!J21,1)</f>
        <v>2.5</v>
      </c>
      <c r="C20" s="9">
        <f>ROUND('[1]2_Beteiligungsquote'!K21,1)</f>
        <v>65.5</v>
      </c>
      <c r="D20" s="9">
        <f>ROUND('[1]2_Beteiligungsquote'!L21,1)</f>
        <v>87.4</v>
      </c>
      <c r="E20" s="19">
        <v>95</v>
      </c>
      <c r="F20" s="19">
        <v>97.5</v>
      </c>
      <c r="G20" s="19">
        <v>97.7</v>
      </c>
    </row>
    <row r="21" spans="1:7" x14ac:dyDescent="0.35">
      <c r="A21" s="5" t="s">
        <v>21</v>
      </c>
      <c r="B21" s="3">
        <f>ROUND('[1]2_Beteiligungsquote'!J22,1)</f>
        <v>7</v>
      </c>
      <c r="C21" s="3">
        <f>ROUND('[1]2_Beteiligungsquote'!K22,1)</f>
        <v>74</v>
      </c>
      <c r="D21" s="3">
        <f>ROUND('[1]2_Beteiligungsquote'!L22,1)</f>
        <v>89.1</v>
      </c>
      <c r="E21" s="18">
        <v>96.8</v>
      </c>
      <c r="F21" s="18">
        <v>98.8</v>
      </c>
      <c r="G21" s="18">
        <v>100.6</v>
      </c>
    </row>
    <row r="22" spans="1:7" x14ac:dyDescent="0.35">
      <c r="A22" s="6" t="s">
        <v>22</v>
      </c>
      <c r="B22" s="9">
        <f>ROUND('[1]2_Beteiligungsquote'!J23,1)</f>
        <v>1.5</v>
      </c>
      <c r="C22" s="9">
        <f>ROUND('[1]2_Beteiligungsquote'!K23,1)</f>
        <v>45.8</v>
      </c>
      <c r="D22" s="9">
        <f>ROUND('[1]2_Beteiligungsquote'!L23,1)</f>
        <v>72.099999999999994</v>
      </c>
      <c r="E22" s="19">
        <v>87.9</v>
      </c>
      <c r="F22" s="19">
        <v>93.4</v>
      </c>
      <c r="G22" s="19">
        <v>94.7</v>
      </c>
    </row>
    <row r="23" spans="1:7" x14ac:dyDescent="0.35">
      <c r="A23" s="7" t="s">
        <v>23</v>
      </c>
      <c r="B23" s="8">
        <f>ROUND('[1]2_Beteiligungsquote'!J24,1)</f>
        <v>2.2999999999999998</v>
      </c>
      <c r="C23" s="8">
        <f>ROUND('[1]2_Beteiligungsquote'!K24,1)</f>
        <v>68</v>
      </c>
      <c r="D23" s="8">
        <f>ROUND('[1]2_Beteiligungsquote'!L24,1)</f>
        <v>89.6</v>
      </c>
      <c r="E23" s="20">
        <v>94.2</v>
      </c>
      <c r="F23" s="20">
        <v>98.1</v>
      </c>
      <c r="G23" s="20">
        <v>98.3</v>
      </c>
    </row>
    <row r="24" spans="1:7" x14ac:dyDescent="0.35">
      <c r="A24" s="10" t="s">
        <v>33</v>
      </c>
      <c r="B24" s="11"/>
      <c r="C24" s="11"/>
      <c r="D24" s="11"/>
      <c r="E24" s="12"/>
      <c r="F24" s="12"/>
      <c r="G24" s="12"/>
    </row>
    <row r="25" spans="1:7" customFormat="1" x14ac:dyDescent="0.35">
      <c r="A25" s="10" t="s">
        <v>28</v>
      </c>
    </row>
    <row r="26" spans="1:7" customFormat="1" x14ac:dyDescent="0.35">
      <c r="A26" s="10" t="s">
        <v>29</v>
      </c>
    </row>
    <row r="27" spans="1:7" customFormat="1" x14ac:dyDescent="0.35">
      <c r="A27" s="10" t="s">
        <v>30</v>
      </c>
    </row>
    <row r="28" spans="1:7" customFormat="1" x14ac:dyDescent="0.35">
      <c r="A28" s="10" t="s">
        <v>31</v>
      </c>
    </row>
    <row r="29" spans="1:7" ht="16.5" x14ac:dyDescent="0.35">
      <c r="A29" s="10" t="s">
        <v>24</v>
      </c>
    </row>
  </sheetData>
  <mergeCells count="2">
    <mergeCell ref="A4:G4"/>
    <mergeCell ref="A2:G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TU Dortmund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Katharina  Afflerbach</dc:creator>
  <cp:lastModifiedBy>Lena Katharina  Afflerbach</cp:lastModifiedBy>
  <dcterms:created xsi:type="dcterms:W3CDTF">2026-07-14T08:13:47Z</dcterms:created>
  <dcterms:modified xsi:type="dcterms:W3CDTF">2026-07-27T10:54:45Z</dcterms:modified>
</cp:coreProperties>
</file>